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F9EAE17-EC2B-4546-A425-B9D277472A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nutag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3" i="1" l="1"/>
  <c r="E103" i="1"/>
  <c r="F117" i="1"/>
  <c r="E104" i="1" l="1"/>
</calcChain>
</file>

<file path=xl/sharedStrings.xml><?xml version="1.0" encoding="utf-8"?>
<sst xmlns="http://schemas.openxmlformats.org/spreadsheetml/2006/main" count="136" uniqueCount="131">
  <si>
    <t>Հ/Հ</t>
  </si>
  <si>
    <t>Քանակը</t>
  </si>
  <si>
    <t>Չափաբաժնի համարը</t>
  </si>
  <si>
    <t>Գնման ենթակա ապրանքների և ծառայությունների անվանումը</t>
  </si>
  <si>
    <t>Չափի միավորը</t>
  </si>
  <si>
    <t>դրամ</t>
  </si>
  <si>
    <t>Ընդամենը</t>
  </si>
  <si>
    <t>1-ին չափաբաժին</t>
  </si>
  <si>
    <t>1. ՏԵԽՆԻԿԱԿԱՆ ԲՆՈՒԹԱԳԻՐ</t>
  </si>
  <si>
    <t>2-րդ չափաբաժին</t>
  </si>
  <si>
    <t xml:space="preserve">Ծրագիրը` Առողջապահության ոլորտի պետական քաղաքականության մշակում, ծրագրերի համակարգում և մոնիտորինգ     Բաժին   Խումբ   Դաս  Ծրագիր  Միջոցառում   Հաշվեհամարը </t>
  </si>
  <si>
    <t>Համակարգչային սարքերի և սարքավորումների սպասարկման ծառայություններ</t>
  </si>
  <si>
    <t>Մայրական սալիկի (MB) նորոգում</t>
  </si>
  <si>
    <t>Կոշտ սկավառակի (HDD) փոխարինում նորով ներառյալ  /HDD 1 TB SATA, 7200 RPM/</t>
  </si>
  <si>
    <t>Օպերացիոն հիշողության (RAM) փոխարինում նորով ներառյալ (DDR3 4 GB)</t>
  </si>
  <si>
    <t>Նոութբուքերի օպերացիոն հիշողության (RAM) փոխարինում նորով ներառյալ (DDR3 4 GB)</t>
  </si>
  <si>
    <t>Նոութբուքերի սնուցման բլոկի վերանորոգում</t>
  </si>
  <si>
    <t>Նոութբուքերի սնուցման բլոկի փոխարինում նորով ներառյալ սնուցման բլոկ</t>
  </si>
  <si>
    <t>Սնուցման բլոկի վերանորոգում</t>
  </si>
  <si>
    <t xml:space="preserve">Սնուցման բլոկի փոխարինում նորով ներառյալ սնուցման բլոկ Պ4 պահարանի համար 450ՎՏ </t>
  </si>
  <si>
    <t>HP 200 all in one սնուցման բլոկի փոխարինում նորով ներառյալ սնուցման բլոկ 65 ՎՏ արտաքին</t>
  </si>
  <si>
    <t>ACER Veriton X2660G  սնուցման բլոկի փոխարինում նորով ներառյալ սնուցման բլոկ 180 ՎՏ</t>
  </si>
  <si>
    <t>Ստեղնաշարի փոխարինում նորով ներառյալ  ստեղնաշարը</t>
  </si>
  <si>
    <t>Մկնիկի փոխարինում նորով (լարի երկարությունը ոչ պակաս քան 160սմ, չափսերը ոչ պակաս քան 11x5 սմ) ներառյալ մկնիկը</t>
  </si>
  <si>
    <t>Անլար մկնիկի փոխարինում նորով ներառյալ մկնիկը</t>
  </si>
  <si>
    <t>Անլար մկնիկ ստեղնաշարի փոխարինում նորով ներառյալ մկնիկ ստեղնաշար</t>
  </si>
  <si>
    <t>Ցանցի բաժանիչ սվիչների փոխարինում նորով ներառյալ սվիչ 16 պորտ 1GB</t>
  </si>
  <si>
    <t>Ցանցի բաժանիչ սվիչների փոխարինում նորով ներառյալ սվիչ 24 պորտ 1GB</t>
  </si>
  <si>
    <t>Թանաքային, լազերային տպիչների, պատճենահանող սարքերի, սվիչների սպասարկում</t>
  </si>
  <si>
    <t>Լազերային տպիչների վերանորոգում առանց պահեստամասերի</t>
  </si>
  <si>
    <t>Վառարանի թերմոթաղանթի փոխարինում նորով ներառյալ թերմոթաղանթ</t>
  </si>
  <si>
    <t xml:space="preserve">Վառարանի ռետինե գլանի փոխարինում նորով ներառյալ  ռետինե գլանը </t>
  </si>
  <si>
    <t>Սկաների ռետինե գլանի փոխարինում նորով ներառյալ  ռետինե գլանը</t>
  </si>
  <si>
    <t>Սկաների լամպի փոխարինում նորով ներառյալ լամպը</t>
  </si>
  <si>
    <t>Առավելագույն գին, ՀՀ դրամ</t>
  </si>
  <si>
    <t>Ծառայության անվանումը</t>
  </si>
  <si>
    <t>Սերվերների, համակարգիչների, մոնիտորների և անխափան սնուցման սարքերի (UPS) սպասարկում</t>
  </si>
  <si>
    <t>Մոնիտորների վերանորոգում (վնասված մասերի փոխարինում նորով)</t>
  </si>
  <si>
    <t>Սպասարկման իրականացման վայրը</t>
  </si>
  <si>
    <t>Գտնվելու վայրը</t>
  </si>
  <si>
    <t>Սպասարկման ենթական համակարգիչների քանակը</t>
  </si>
  <si>
    <t>Սպասարկման ենթական թանաքային, լազերային տպիչների և պատճենահանող սարքերի տեխնիկական բնութագրերը</t>
  </si>
  <si>
    <t>Կենտրոնական ապարատ</t>
  </si>
  <si>
    <t>ք. Երևան, Կառավարական տուն N 3</t>
  </si>
  <si>
    <t>140 համակարգիչ 10 սերվեր</t>
  </si>
  <si>
    <t>Լիցենզավորման գործակալություն</t>
  </si>
  <si>
    <t>10 համակարգիչ</t>
  </si>
  <si>
    <t>Պետական առողջապահական գործակալություն</t>
  </si>
  <si>
    <t>55 համակարգիչ  10 սերվեր</t>
  </si>
  <si>
    <t xml:space="preserve">Hp 1020 – 7 հատ
HP P1505N – 3 հատ
Codak 710 – 1 հատ
HP P2015D  – 1 հատ
HP D 155xi – 1 հատ
</t>
  </si>
  <si>
    <t>Նախահաշվային գումարը</t>
  </si>
  <si>
    <t>Գունավոր լազերային տպիչների լիցքավորում HP LJ CP1025 չիպի փոխարինումով</t>
  </si>
  <si>
    <t>Թղթի մատուցման մեխանիզմի նորոգում ներառյալ պահեստամասերը</t>
  </si>
  <si>
    <t>Բազմաֆունկցիոնալ տպիչի սկաների լամպի փոխարինում նորով ներառյալ լամպը</t>
  </si>
  <si>
    <t>Տպիչների ատամնանիվների փոխարինում նորով ներառյալ ատամնանիվները</t>
  </si>
  <si>
    <t>Երկողմանի տպիչի վերանորոգում (duplex) անհրաժեշտ մասերի փոխարինումով</t>
  </si>
  <si>
    <t>Տպիչի սալիկների նորոգում անհրաժեշտ մասերի փոխարինումով</t>
  </si>
  <si>
    <t>Kyoseram 2040dn տպիչի drum unit-ի փոխարինում նորով ներառյալ drum unit-ը</t>
  </si>
  <si>
    <t>Բազմաֆունկցիոնալ տպիչի սկաների թղթի մատուցման մեխանիզմի նորոգում ներառյալ պահեստամասերը</t>
  </si>
  <si>
    <t>հազար դրամ</t>
  </si>
  <si>
    <t>Պրոֆիլակտիկա (Փոշիների մաքրում, աղմուկի վերացում, cooler-ի յուղում, թերմոմածուկի թարմացում)</t>
  </si>
  <si>
    <t>Կոշտ սկավառակի (HDD) փոխարինում  նոր nvme ssd 240 GB -ով  ներառյալ  / nvme ssd 240 GB /</t>
  </si>
  <si>
    <t>HP 200 all in one մայրական սալիկի (MB) փոխարինում նորով ներառյալ մայրական սալիկի</t>
  </si>
  <si>
    <t>HP 200 all in one մայրական սալիկի հովացման համակարգի փոխարինում նորով ներառյալ հովացման համակարգը</t>
  </si>
  <si>
    <t>Անխափան սնուցման սարքի (UPS) մարտկոցի փոխարինում նորով  ներառյալ մարտկոցը 12V , 7,5A</t>
  </si>
  <si>
    <t>Անխափան սնուցման սարքի (UPS) մարտկոցի փոխարինում նորով ներառյալ մարտկոց 12V , 18A</t>
  </si>
  <si>
    <t>Անխափան սնուցման սարքի (UPS) մարտկոցի փոխարինում նորով ներառյալ մարտկոց 12V , 9A</t>
  </si>
  <si>
    <t>WIFI rauter-ի փոխարինում նորով ներառյալ WIFI rauter 5Ghz</t>
  </si>
  <si>
    <t>WIFI rauter-ի փոխարինում նորով ներառյալ WIFI rauter 2,4 Ghz 300MB</t>
  </si>
  <si>
    <t>D-Link IP տեսախցիկների փոխարինում նորով ներառյալ տեսախցիկը</t>
  </si>
  <si>
    <t>D-Link IP տեսախցիկների սունցման բլոկի փոխարինում նորով ներառյալ սունցման բլոկը  5V 1.2A</t>
  </si>
  <si>
    <t>Թանաքային տպիչների սև քատրիջի փոխարինում նորով ներառյալ սև քատրիջ canon 510</t>
  </si>
  <si>
    <t>Kyosera TK1170 7,2K քատրիջի փոխարինում նորով ներառյալ նոր քատրիջը</t>
  </si>
  <si>
    <t>Գունավոր լազերային տպիչների HP LJ CP1025 թմբուկի փոխարինում նորով, չիպի փոխարինումով  ներառյալ թմբուկը և չիպը</t>
  </si>
  <si>
    <t>Բազմաֆունկցիոնալ տպիչի կափարիչի բացվող մեխանիզմի նորոգում, վնասված մասերի փոխարինումով նորառյալ պահեստամասերը</t>
  </si>
  <si>
    <t>Kyoseram 2040dn վառարանի թերմոթաղանթի փոխարինուն նորով ներառյալ թերմոթաղանթը</t>
  </si>
  <si>
    <t>Kyoseram 2040dn վառարանի թերմոթաղանթի հերմետիկ ժապավենի փոխարինուն նորով ներառյալ հերմետիկ ժապավենը</t>
  </si>
  <si>
    <t>Kyoseram 2040dn վառարանի փոխարինուն նորով ներառյալ վառարանը</t>
  </si>
  <si>
    <t>Kyoseram 2040dn տպիչի Development block-ի փոխարինում նորով ներառյալ Development block-ը</t>
  </si>
  <si>
    <t>Կոշտ սկավառակի (SSD) փոխարինում նորով ներառյալ  SSD240 GB SATA</t>
  </si>
  <si>
    <t>Կոշտ սկավառակի (HDD) փոխարինում նոր SSD 480 GB SATA-ով  ներառյալ  /SSD 480 GB SATA/</t>
  </si>
  <si>
    <t>Կոշտ սկավառակի (HDD) փոխարինում  նոր nvme ssd 500 GB -ով  ներառյալ  / nvme ssd 500 GB /</t>
  </si>
  <si>
    <t>ք. Երևան, Նորք-Մարաշ, Գ. Հովսեփյան 10</t>
  </si>
  <si>
    <t xml:space="preserve">Պարտադիր պայմաններ`  2-րդ (Թանաքային, լազերային տպիչների, պատճենահանող սարքերի, սվիչների սպասարկում) չափաբաժնում ներառված ծառայությունների յուրաքանչյուր տողի ծառայության համար պետք է ներկայացվի մեկ միջինացված միավոր գին ստորև ներկայացված աղյուսակում նշված տպիչների բոլոր մոդելների համար:
Սպասարկման բոլոր ծառայություննեը մատուցվում են պատվիրատուի տարածքում, փոխարինվող բոլոր մասերը հանդիսանում են ԱՆ սեփականություն և փոխարինվում են ԱՆ պահանջով անկախ սարքի տեխնիկական վիճակից: Սպասարկման ենթակա համակարգիչների, համակարգչային պարագաների  և տպիչների բաշխվածությունը` ըստ Երևան քաղաքի բերված են ստորև: 
Եթե մատակարարի կողմից միջամտության արդյունքում սարքի հետ առաջանում են խնդիրներ, ամողջական վերանորոգումը կատարվում է մատակարարի կողմից և մատակարարի միջոցներով:
Պատվիրատուի կողմից սարքի սպասարկման հայտ ներկայացնելու (հայտը կարող է լինել էլեկտրոնային, թղթային և բանավոր) դեպքում մատակարար կազմակերպության կողմից ծառայությունը մատուցվում է` լիցքավորումը` 24 ժամվա ընթացքում, վերանորոգումը և փոխարինումը` 2 աշխատանքային օրվա ընթացքում, բացառությամբ պատվիրատուի հետ համաձայնեցված հատուկ դեպքերում սահմանված ժամկետները: Աղյուսակում ներկայացված բոլոր փոխարինված ապրանքների համար մատակարարը պետք է տա 1 տարվա երաշխիք:
Մասնակցի կողմից ծառայության մատուցման առավելագույն ժամկետը 12 ամիսն է: Գնային առաջարկը ներկայացվում է առանձին միավորների արժեքով: Վճարումը կկատարվի փաստացի մատուցված ծառայության համար` վճարման ժամանակացույցի բաշխմանը համապատասխան, հաշվարկը կիրականացվի հիմք ընդունելով մասնակցի կողմից ներկայացված գնային առաջարկը ՀՀ դրամով անկանխիկ` դրամական միջոցները Կատարողի հաշվարկային հաշվին փոխանցելու միջոցով։ Դրամական միջոցների փոխանցումը կատարվում է հանձման-ընդունման արձանագրության հիման վրա` պայմանագրի վճարման  ժամանակացույցով նախատեսված չափերով և ամիսներին: 
Սարքերի և սարքավորումների վերանորոգման ծառայությունների դեպքում,  մատուցված ծառայությունների դիմաց վճարումներին իրականացվում են հետևյալ բանաձևով՝ ՎԳ=ՄԳ/ՆԳxԾxՔ, որտեղ՝
ՎԳ-ն պայմանագրով սահմանված առանձին տեսակի ծառայությունների մատուցման դիմաց վճարվող գումարն է.
ՄԳ-ն ընտրված մասնակցի առաջարկած հանրագումարային գինն է.
ՆԳ-ն ծառայության մատուցման համար սահմանված առավելագույն միավոր գների հանրագումարն է.
Ծ-ն մատուցված ծառայության առավելագույն միավորի գինն է.
Ք-ն մատուցված ծառայության քանակն է:
</t>
  </si>
  <si>
    <t>2. Գնման ժամանակացույց</t>
  </si>
  <si>
    <t>Ընդամենը` 1-ին չափաբաժին + 2-րդ չափաբաժին</t>
  </si>
  <si>
    <t>Ընդամենը 2-րդ չափաբաժին</t>
  </si>
  <si>
    <t>Մայրական սալիկի (MB) փոխարինում նորով ներառյալ 1700 socket MB</t>
  </si>
  <si>
    <t>Կոշտ սկավառակի (HDD) փոխարինում նոր SSD 1TB SATA-ով  ներառյալ  /SSD 1TB SATA/</t>
  </si>
  <si>
    <t>Կոշտ սկավառակի (HDD) փոխարինում  նոր nvme ssd 1TB -ով  ներառյալ  / nvme ssd 1TB /</t>
  </si>
  <si>
    <t>Օպերացիոն հիշողության (RAM) փոխարինում նորով ներառյալ (DDR3 8 GB)</t>
  </si>
  <si>
    <t>Օպերացիոն հիշողության (RAM) փոխարինում նորով ներառյալ 8 GB DDR4-2666</t>
  </si>
  <si>
    <t>Օպերացիոն հիշողության (RAM) փոխարինում նորով ներառյալ 16 GB DDR4-2666</t>
  </si>
  <si>
    <t>Նոութբուքերի օպերացիոն հիշողության (RAM) փոխարինում նորով ներառյալ (DDR3 8 GB)</t>
  </si>
  <si>
    <t>Նոութբուքերի օպերացիոն հիշողության (RAM) փոխարինում նորով ներառյալ (DDR4 8 GB)</t>
  </si>
  <si>
    <t>Նոութբուքերի օպերացիոն հիշողության (RAM) փոխարինում նորով ներառյալ (DDR4 16 GB)</t>
  </si>
  <si>
    <t>VGA փոխարինում նորով ներառյալ VGA 2048Mb 128bit, VGA/DVI/HDMI</t>
  </si>
  <si>
    <t>Acer Aspire C24-1800   սնուցման բլոկի փոխարինում նորով ներառյալ սնուցման բլոկ 65 ՎՏ</t>
  </si>
  <si>
    <t>Ցանցի բաժանիչ սվիչների փոխարինում նորով ներառյալ սվիչ 8 պորտ 1GB</t>
  </si>
  <si>
    <t>Intel Core i5 12 և 13 սերունդի պրոցեսորի փոխարինում նորով ներառյալ պրոցեսորը</t>
  </si>
  <si>
    <t>սունցման բլոկի փոխարինում նորով ներառյալ սունցման բլոկը  5V 1A</t>
  </si>
  <si>
    <t>սունցման բլոկի փոխարինում նորով ներառյալ սունցման բլոկը  5V 2A</t>
  </si>
  <si>
    <t>սունցման բլոկի փոխարինում նորով ներառյալ սունցման բլոկը  12V 2A արտաքին</t>
  </si>
  <si>
    <t>սունցման բլոկի փոխարինում նորով ներառյալ սունցման բլոկը  12V 5A ներքին</t>
  </si>
  <si>
    <t>HP M283FDN տպիչի լիցքավորում չիպի փոխարինումով</t>
  </si>
  <si>
    <t>HP M283FDN քաթրիջի փոխարինում նորով ներառյալ նոր քատրիջը</t>
  </si>
  <si>
    <t xml:space="preserve">Canon ip 2700– 1 հատ
Hp lj p2035– 1 հատ
Hp lj 1320– 1 հատ
Hp lj 1000– 1 հատ
Hp lj 1022– 1 հատ
</t>
  </si>
  <si>
    <t>Ընդամենը 1-ին չափաբաժին</t>
  </si>
  <si>
    <t>Թանաքային տպիչների գունավոր քատրիջի փոխարինում նորով ներառյալ քատրիջը canon 511</t>
  </si>
  <si>
    <t>EPSON L3101 տպիչի լիցքավորում օրիգինալ թանաքով 65մլ</t>
  </si>
  <si>
    <t>Լիցքավորում լազերային տպիչների ներառյալ տոները 130 գրամ ընթացիկ մասերի փոխարինումով` թմբուկ, կառատրոն, մագնիսական լիսեր, մաքրող դանակ, քաթրիջի իրան, անհրաժեշտության դեպքում չիպի փոխարինումով, անհնարինության դեպքում փոխարինում նոր քաթրիջով</t>
  </si>
  <si>
    <t>սունցման բլոկի փոխարինում նորով ներառյալ սունցման բլոկը  12V 6A ներքին</t>
  </si>
  <si>
    <t>HDMI Splitter 1080p 4 պորտ</t>
  </si>
  <si>
    <t>Բազմաֆունկցիոնալ տպիչի սկաների ռետինե գլանների փոխարինում նորով</t>
  </si>
  <si>
    <t>Անխափան սնուցման սարքի UPS սալիկի նորոգում անհրաժեշտ մասերի փոխարինումով</t>
  </si>
  <si>
    <t>Անխափան սնուցման սարքի UPS փոխարինում նորով 650VA</t>
  </si>
  <si>
    <t>Մոնիտորի փոխարինում նորով 24" IPS FHD</t>
  </si>
  <si>
    <t>Մոնիտորի փոխարինում նորով 27" IPS FHD</t>
  </si>
  <si>
    <t>HDMI մալուխ full hd 5մ</t>
  </si>
  <si>
    <t>HDMI մալուխ full hd 10մ</t>
  </si>
  <si>
    <t>HDMI մալուխ full hd 20մ</t>
  </si>
  <si>
    <t>UTP CAT 5E մալուխ 1մ</t>
  </si>
  <si>
    <t>UTP CAT 6E մալուխ 1մ</t>
  </si>
  <si>
    <t>LCD-ի լամպի փոխարինում նորով ներառյալ լամպը  22"</t>
  </si>
  <si>
    <t>HDMI մալուխ full hd 1.8մ</t>
  </si>
  <si>
    <t>HIKVISION DS-2CD2421G0-I IP տեսախցիկների փոխարինում նորով ներառյալ տեսախցիկը</t>
  </si>
  <si>
    <t xml:space="preserve">HP 1212 – 1 հատ
Canon 2900C – 1 հատ
HP 1102P – 1 հատ
Canon 1130 – 1 հատ
Canon 6300 – 4 հատ
HP 1022  – 15 հատ
HP 4580 – 2 հատ
HP 1020 – 1 հատ
Xerox 3117 – 1 հատ
HP 4140 – 2 հատ
Canon MF220 – 6 հատ
Samsung M3370FD – 6 հատ
Xerox PE16E – 1 հատ
HP 1132 – 1 հատ
HP 2015D – 1 հատ
HP M127FW – 1 հատ
Canon 4120 – 1 հատ
HP 4140 – 1 հատ
HP 3020 – 1 հատ
HP 1010 – 1 հատ
Kyoseram2040dn – 14 հատ
HP LJ CP1025 - 1 հատ
Pantum M6550NW-14  հատ
EPSON L3101 1 հատ
HP M283FDN -1 հատ 
Canon 463dw -1 հատ 
</t>
  </si>
  <si>
    <t>HIKVISION DS-2CD2423G2-IW IP տեսախցիկների փոխարինում նորով ներառյալ տեսախցիկը</t>
  </si>
  <si>
    <t>HIKVISION DS-2CD2421G0-IW IP տեսախցիկների փոխարինում նորով ներառյալ տեսախցիկը</t>
  </si>
  <si>
    <t>HIKVISION DS-2CD24423G0E-I IP տեսախցիկների փոխարինում նորով ներառյալ տեսախցիկը</t>
  </si>
  <si>
    <r>
      <rPr>
        <b/>
        <sz val="11"/>
        <color theme="1"/>
        <rFont val="GHEA Grapalat"/>
        <family val="3"/>
      </rPr>
      <t>Գնման հայտ</t>
    </r>
    <r>
      <rPr>
        <sz val="11"/>
        <color theme="1"/>
        <rFont val="GHEA Grapalat"/>
        <family val="3"/>
      </rPr>
      <t xml:space="preserve">
2026 թվականի առողջապահության նախարարության կարիքների համար, գնանշման հարցմամբ, համակարգչային սարքերի պահպանման և վերանորոգման ծառայությունների ձեռք բերման նպատակով «ՀՀ ԱՆ ԳՀԾՁԲ-2026/3» ծածկագրով գնման ընթացակարգի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</si>
</sst>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12"/>
      <color theme="1"/>
      <name val="GHEA Grapalat"/>
      <family val="3"/>
    </font>
    <font>
      <sz val="11"/>
      <color theme="1"/>
      <name val="GHEA Grapalat"/>
      <family val="3"/>
    </font>
    <font>
      <b/>
      <sz val="9"/>
      <name val="Arial LatArm"/>
      <family val="2"/>
    </font>
    <font>
      <b/>
      <sz val="11"/>
      <color theme="1"/>
      <name val="GHEA Grapalat"/>
      <family val="3"/>
    </font>
    <font>
      <sz val="9"/>
      <name val="Arial LatArm"/>
      <family val="2"/>
    </font>
    <font>
      <b/>
      <sz val="12"/>
      <color theme="1"/>
      <name val="GHEA Grapalat"/>
      <family val="3"/>
    </font>
    <font>
      <sz val="10"/>
      <name val="Arial"/>
      <family val="2"/>
      <charset val="204"/>
    </font>
    <font>
      <sz val="8"/>
      <color theme="1"/>
      <name val="GHEA Grapalat"/>
      <family val="3"/>
    </font>
    <font>
      <sz val="11"/>
      <color rgb="FF000000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sz val="10"/>
      <name val="GHEA Grapalat"/>
      <family val="3"/>
    </font>
    <font>
      <sz val="10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0"/>
      <name val="GHEA Grapalat"/>
      <family val="3"/>
    </font>
    <font>
      <b/>
      <sz val="10"/>
      <color rgb="FF00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8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9" fillId="0" borderId="12" xfId="0" applyNumberFormat="1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165" fontId="17" fillId="0" borderId="1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top" wrapText="1"/>
    </xf>
    <xf numFmtId="0" fontId="17" fillId="0" borderId="13" xfId="0" applyFont="1" applyBorder="1" applyAlignment="1">
      <alignment horizontal="center" vertical="center" wrapText="1"/>
    </xf>
    <xf numFmtId="165" fontId="20" fillId="0" borderId="13" xfId="0" applyNumberFormat="1" applyFont="1" applyBorder="1" applyAlignment="1">
      <alignment horizontal="center" vertical="center"/>
    </xf>
    <xf numFmtId="0" fontId="14" fillId="2" borderId="13" xfId="0" applyFont="1" applyFill="1" applyBorder="1" applyAlignment="1">
      <alignment vertical="center" wrapText="1"/>
    </xf>
    <xf numFmtId="0" fontId="14" fillId="0" borderId="13" xfId="0" applyFont="1" applyBorder="1" applyAlignment="1">
      <alignment vertical="center" wrapText="1"/>
    </xf>
    <xf numFmtId="0" fontId="18" fillId="0" borderId="1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165" fontId="17" fillId="0" borderId="13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15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27"/>
  <sheetViews>
    <sheetView tabSelected="1" zoomScale="85" zoomScaleNormal="85" workbookViewId="0">
      <selection activeCell="C119" sqref="B119:F127"/>
    </sheetView>
  </sheetViews>
  <sheetFormatPr defaultRowHeight="13.5" x14ac:dyDescent="0.25"/>
  <cols>
    <col min="1" max="1" width="3.140625" style="1" customWidth="1"/>
    <col min="2" max="2" width="6.85546875" style="1" customWidth="1"/>
    <col min="3" max="3" width="40" style="3" customWidth="1"/>
    <col min="4" max="4" width="84.28515625" style="2" customWidth="1"/>
    <col min="5" max="5" width="19.5703125" style="4" customWidth="1"/>
    <col min="6" max="6" width="29.42578125" style="1" customWidth="1"/>
    <col min="7" max="16384" width="9.140625" style="1"/>
  </cols>
  <sheetData>
    <row r="1" spans="2:7" ht="52.5" customHeight="1" x14ac:dyDescent="0.25">
      <c r="C1" s="75" t="s">
        <v>130</v>
      </c>
      <c r="D1" s="75"/>
      <c r="E1" s="75"/>
      <c r="F1" s="75"/>
      <c r="G1" s="52"/>
    </row>
    <row r="2" spans="2:7" ht="13.5" customHeight="1" x14ac:dyDescent="0.25">
      <c r="C2" s="59"/>
      <c r="D2" s="59"/>
      <c r="E2" s="59"/>
      <c r="F2" s="59"/>
    </row>
    <row r="3" spans="2:7" ht="19.5" customHeight="1" x14ac:dyDescent="0.3">
      <c r="C3" s="62" t="s">
        <v>8</v>
      </c>
      <c r="D3" s="62"/>
      <c r="E3" s="62"/>
      <c r="F3" s="20"/>
    </row>
    <row r="4" spans="2:7" ht="6.75" customHeight="1" x14ac:dyDescent="0.25">
      <c r="C4" s="60"/>
      <c r="D4" s="60"/>
      <c r="E4" s="60"/>
      <c r="F4" s="61"/>
    </row>
    <row r="5" spans="2:7" ht="21.75" customHeight="1" x14ac:dyDescent="0.25">
      <c r="B5" s="63" t="s">
        <v>0</v>
      </c>
      <c r="C5" s="66" t="s">
        <v>35</v>
      </c>
      <c r="D5" s="69" t="s">
        <v>7</v>
      </c>
      <c r="E5" s="70"/>
      <c r="F5" s="56"/>
    </row>
    <row r="6" spans="2:7" ht="24.75" customHeight="1" x14ac:dyDescent="0.25">
      <c r="B6" s="64"/>
      <c r="C6" s="67"/>
      <c r="D6" s="71" t="s">
        <v>36</v>
      </c>
      <c r="E6" s="72"/>
      <c r="F6" s="57"/>
    </row>
    <row r="7" spans="2:7" ht="36" customHeight="1" x14ac:dyDescent="0.25">
      <c r="B7" s="65"/>
      <c r="C7" s="68"/>
      <c r="D7" s="24"/>
      <c r="E7" s="29" t="s">
        <v>34</v>
      </c>
      <c r="F7" s="53"/>
    </row>
    <row r="8" spans="2:7" ht="33.75" customHeight="1" x14ac:dyDescent="0.25">
      <c r="B8" s="28">
        <v>1</v>
      </c>
      <c r="C8" s="80" t="s">
        <v>11</v>
      </c>
      <c r="D8" s="25" t="s">
        <v>60</v>
      </c>
      <c r="E8" s="47">
        <v>2000</v>
      </c>
      <c r="F8" s="76"/>
    </row>
    <row r="9" spans="2:7" ht="21.75" customHeight="1" x14ac:dyDescent="0.25">
      <c r="B9" s="28">
        <v>2</v>
      </c>
      <c r="C9" s="81"/>
      <c r="D9" s="25" t="s">
        <v>12</v>
      </c>
      <c r="E9" s="47">
        <v>3000</v>
      </c>
      <c r="F9" s="76"/>
    </row>
    <row r="10" spans="2:7" ht="27" customHeight="1" x14ac:dyDescent="0.25">
      <c r="B10" s="28">
        <v>3</v>
      </c>
      <c r="C10" s="81"/>
      <c r="D10" s="25" t="s">
        <v>87</v>
      </c>
      <c r="E10" s="47">
        <v>35000</v>
      </c>
      <c r="F10" s="76"/>
    </row>
    <row r="11" spans="2:7" ht="27" customHeight="1" x14ac:dyDescent="0.25">
      <c r="B11" s="28">
        <v>4</v>
      </c>
      <c r="C11" s="81"/>
      <c r="D11" s="25" t="s">
        <v>13</v>
      </c>
      <c r="E11" s="47">
        <v>30000</v>
      </c>
      <c r="F11" s="76"/>
    </row>
    <row r="12" spans="2:7" ht="27" customHeight="1" x14ac:dyDescent="0.25">
      <c r="B12" s="28">
        <v>5</v>
      </c>
      <c r="C12" s="81"/>
      <c r="D12" s="25" t="s">
        <v>79</v>
      </c>
      <c r="E12" s="47">
        <v>10000</v>
      </c>
      <c r="F12" s="76"/>
    </row>
    <row r="13" spans="2:7" ht="27" customHeight="1" x14ac:dyDescent="0.25">
      <c r="B13" s="28">
        <v>6</v>
      </c>
      <c r="C13" s="81"/>
      <c r="D13" s="25" t="s">
        <v>80</v>
      </c>
      <c r="E13" s="47">
        <v>17000</v>
      </c>
      <c r="F13" s="76"/>
    </row>
    <row r="14" spans="2:7" ht="27" customHeight="1" x14ac:dyDescent="0.25">
      <c r="B14" s="28">
        <v>7</v>
      </c>
      <c r="C14" s="81"/>
      <c r="D14" s="25" t="s">
        <v>88</v>
      </c>
      <c r="E14" s="47">
        <v>30000</v>
      </c>
      <c r="F14" s="76"/>
    </row>
    <row r="15" spans="2:7" ht="27" customHeight="1" x14ac:dyDescent="0.25">
      <c r="B15" s="28">
        <v>8</v>
      </c>
      <c r="C15" s="81"/>
      <c r="D15" s="25" t="s">
        <v>61</v>
      </c>
      <c r="E15" s="47">
        <v>14000</v>
      </c>
      <c r="F15" s="76"/>
    </row>
    <row r="16" spans="2:7" ht="27" customHeight="1" x14ac:dyDescent="0.25">
      <c r="B16" s="28">
        <v>9</v>
      </c>
      <c r="C16" s="81"/>
      <c r="D16" s="25" t="s">
        <v>81</v>
      </c>
      <c r="E16" s="47">
        <v>18000</v>
      </c>
      <c r="F16" s="76"/>
    </row>
    <row r="17" spans="2:6" ht="27" customHeight="1" x14ac:dyDescent="0.25">
      <c r="B17" s="28">
        <v>10</v>
      </c>
      <c r="C17" s="81"/>
      <c r="D17" s="25" t="s">
        <v>89</v>
      </c>
      <c r="E17" s="47">
        <v>30000</v>
      </c>
      <c r="F17" s="76"/>
    </row>
    <row r="18" spans="2:6" ht="27" customHeight="1" x14ac:dyDescent="0.25">
      <c r="B18" s="28">
        <v>11</v>
      </c>
      <c r="C18" s="81"/>
      <c r="D18" s="25" t="s">
        <v>14</v>
      </c>
      <c r="E18" s="47">
        <v>5000</v>
      </c>
      <c r="F18" s="76"/>
    </row>
    <row r="19" spans="2:6" ht="27" customHeight="1" x14ac:dyDescent="0.25">
      <c r="B19" s="28">
        <v>12</v>
      </c>
      <c r="C19" s="81"/>
      <c r="D19" s="25" t="s">
        <v>90</v>
      </c>
      <c r="E19" s="47">
        <v>8000</v>
      </c>
      <c r="F19" s="76"/>
    </row>
    <row r="20" spans="2:6" ht="27" customHeight="1" x14ac:dyDescent="0.25">
      <c r="B20" s="28">
        <v>13</v>
      </c>
      <c r="C20" s="81"/>
      <c r="D20" s="25" t="s">
        <v>91</v>
      </c>
      <c r="E20" s="47">
        <v>14000</v>
      </c>
      <c r="F20" s="76"/>
    </row>
    <row r="21" spans="2:6" ht="27" customHeight="1" x14ac:dyDescent="0.25">
      <c r="B21" s="28">
        <v>14</v>
      </c>
      <c r="C21" s="81"/>
      <c r="D21" s="25" t="s">
        <v>92</v>
      </c>
      <c r="E21" s="47">
        <v>24000</v>
      </c>
      <c r="F21" s="76"/>
    </row>
    <row r="22" spans="2:6" ht="27" customHeight="1" x14ac:dyDescent="0.25">
      <c r="B22" s="28">
        <v>15</v>
      </c>
      <c r="C22" s="81"/>
      <c r="D22" s="25" t="s">
        <v>15</v>
      </c>
      <c r="E22" s="47">
        <v>7000</v>
      </c>
      <c r="F22" s="76"/>
    </row>
    <row r="23" spans="2:6" ht="27" customHeight="1" x14ac:dyDescent="0.25">
      <c r="B23" s="28">
        <v>16</v>
      </c>
      <c r="C23" s="81"/>
      <c r="D23" s="25" t="s">
        <v>93</v>
      </c>
      <c r="E23" s="47">
        <v>9000</v>
      </c>
      <c r="F23" s="76"/>
    </row>
    <row r="24" spans="2:6" ht="27" customHeight="1" x14ac:dyDescent="0.25">
      <c r="B24" s="28">
        <v>17</v>
      </c>
      <c r="C24" s="81"/>
      <c r="D24" s="25" t="s">
        <v>94</v>
      </c>
      <c r="E24" s="47">
        <v>16000</v>
      </c>
      <c r="F24" s="76"/>
    </row>
    <row r="25" spans="2:6" ht="27" customHeight="1" x14ac:dyDescent="0.25">
      <c r="B25" s="28">
        <v>18</v>
      </c>
      <c r="C25" s="81"/>
      <c r="D25" s="25" t="s">
        <v>95</v>
      </c>
      <c r="E25" s="47">
        <v>20000</v>
      </c>
      <c r="F25" s="76"/>
    </row>
    <row r="26" spans="2:6" ht="27" customHeight="1" x14ac:dyDescent="0.25">
      <c r="B26" s="28">
        <v>19</v>
      </c>
      <c r="C26" s="81"/>
      <c r="D26" s="25" t="s">
        <v>16</v>
      </c>
      <c r="E26" s="47">
        <v>2000</v>
      </c>
      <c r="F26" s="76"/>
    </row>
    <row r="27" spans="2:6" ht="27" customHeight="1" x14ac:dyDescent="0.25">
      <c r="B27" s="28">
        <v>20</v>
      </c>
      <c r="C27" s="81"/>
      <c r="D27" s="25" t="s">
        <v>17</v>
      </c>
      <c r="E27" s="47">
        <v>15000</v>
      </c>
      <c r="F27" s="76"/>
    </row>
    <row r="28" spans="2:6" ht="30" customHeight="1" x14ac:dyDescent="0.25">
      <c r="B28" s="28">
        <v>21</v>
      </c>
      <c r="C28" s="81"/>
      <c r="D28" s="25" t="s">
        <v>96</v>
      </c>
      <c r="E28" s="47">
        <v>27000</v>
      </c>
      <c r="F28" s="76"/>
    </row>
    <row r="29" spans="2:6" ht="27" customHeight="1" x14ac:dyDescent="0.25">
      <c r="B29" s="28">
        <v>22</v>
      </c>
      <c r="C29" s="81"/>
      <c r="D29" s="25" t="s">
        <v>18</v>
      </c>
      <c r="E29" s="47">
        <v>2000</v>
      </c>
      <c r="F29" s="76"/>
    </row>
    <row r="30" spans="2:6" ht="27" customHeight="1" x14ac:dyDescent="0.25">
      <c r="B30" s="28">
        <v>23</v>
      </c>
      <c r="C30" s="81"/>
      <c r="D30" s="25" t="s">
        <v>19</v>
      </c>
      <c r="E30" s="47">
        <v>6000</v>
      </c>
      <c r="F30" s="76"/>
    </row>
    <row r="31" spans="2:6" ht="27" customHeight="1" x14ac:dyDescent="0.25">
      <c r="B31" s="28">
        <v>24</v>
      </c>
      <c r="C31" s="81"/>
      <c r="D31" s="25" t="s">
        <v>114</v>
      </c>
      <c r="E31" s="49">
        <v>3000</v>
      </c>
      <c r="F31" s="76"/>
    </row>
    <row r="32" spans="2:6" ht="27" customHeight="1" x14ac:dyDescent="0.25">
      <c r="B32" s="28">
        <v>25</v>
      </c>
      <c r="C32" s="81"/>
      <c r="D32" s="25" t="s">
        <v>115</v>
      </c>
      <c r="E32" s="49">
        <v>25000</v>
      </c>
      <c r="F32" s="76"/>
    </row>
    <row r="33" spans="2:6" ht="27" customHeight="1" x14ac:dyDescent="0.25">
      <c r="B33" s="28">
        <v>26</v>
      </c>
      <c r="C33" s="81"/>
      <c r="D33" s="25" t="s">
        <v>62</v>
      </c>
      <c r="E33" s="47">
        <v>120000</v>
      </c>
      <c r="F33" s="76"/>
    </row>
    <row r="34" spans="2:6" ht="27" customHeight="1" x14ac:dyDescent="0.25">
      <c r="B34" s="28">
        <v>27</v>
      </c>
      <c r="C34" s="81"/>
      <c r="D34" s="25" t="s">
        <v>63</v>
      </c>
      <c r="E34" s="47">
        <v>20000</v>
      </c>
      <c r="F34" s="76"/>
    </row>
    <row r="35" spans="2:6" ht="27" customHeight="1" x14ac:dyDescent="0.25">
      <c r="B35" s="28">
        <v>28</v>
      </c>
      <c r="C35" s="81"/>
      <c r="D35" s="25" t="s">
        <v>20</v>
      </c>
      <c r="E35" s="47">
        <v>20000</v>
      </c>
      <c r="F35" s="76"/>
    </row>
    <row r="36" spans="2:6" ht="24.75" customHeight="1" x14ac:dyDescent="0.25">
      <c r="B36" s="28">
        <v>29</v>
      </c>
      <c r="C36" s="81"/>
      <c r="D36" s="25" t="s">
        <v>21</v>
      </c>
      <c r="E36" s="47">
        <v>10000</v>
      </c>
      <c r="F36" s="76"/>
    </row>
    <row r="37" spans="2:6" ht="27" customHeight="1" x14ac:dyDescent="0.25">
      <c r="B37" s="28">
        <v>30</v>
      </c>
      <c r="C37" s="81"/>
      <c r="D37" s="25" t="s">
        <v>97</v>
      </c>
      <c r="E37" s="47">
        <v>20000</v>
      </c>
      <c r="F37" s="76"/>
    </row>
    <row r="38" spans="2:6" ht="22.5" customHeight="1" x14ac:dyDescent="0.25">
      <c r="B38" s="28">
        <v>31</v>
      </c>
      <c r="C38" s="81"/>
      <c r="D38" s="25" t="s">
        <v>123</v>
      </c>
      <c r="E38" s="47">
        <v>2000</v>
      </c>
      <c r="F38" s="76"/>
    </row>
    <row r="39" spans="2:6" ht="32.25" customHeight="1" x14ac:dyDescent="0.25">
      <c r="B39" s="28">
        <v>32</v>
      </c>
      <c r="C39" s="81"/>
      <c r="D39" s="25" t="s">
        <v>37</v>
      </c>
      <c r="E39" s="47">
        <v>5000</v>
      </c>
      <c r="F39" s="76"/>
    </row>
    <row r="40" spans="2:6" ht="27" customHeight="1" x14ac:dyDescent="0.25">
      <c r="B40" s="28">
        <v>33</v>
      </c>
      <c r="C40" s="81"/>
      <c r="D40" s="25" t="s">
        <v>64</v>
      </c>
      <c r="E40" s="37">
        <v>9000</v>
      </c>
      <c r="F40" s="76"/>
    </row>
    <row r="41" spans="2:6" ht="27" customHeight="1" x14ac:dyDescent="0.25">
      <c r="B41" s="28">
        <v>34</v>
      </c>
      <c r="C41" s="81"/>
      <c r="D41" s="25" t="s">
        <v>66</v>
      </c>
      <c r="E41" s="37">
        <v>10000</v>
      </c>
      <c r="F41" s="76"/>
    </row>
    <row r="42" spans="2:6" ht="27" customHeight="1" x14ac:dyDescent="0.25">
      <c r="B42" s="28">
        <v>35</v>
      </c>
      <c r="C42" s="81"/>
      <c r="D42" s="25" t="s">
        <v>65</v>
      </c>
      <c r="E42" s="37">
        <v>21000</v>
      </c>
      <c r="F42" s="76"/>
    </row>
    <row r="43" spans="2:6" ht="27" customHeight="1" x14ac:dyDescent="0.25">
      <c r="B43" s="28">
        <v>36</v>
      </c>
      <c r="C43" s="81"/>
      <c r="D43" s="25" t="s">
        <v>22</v>
      </c>
      <c r="E43" s="47">
        <v>3500</v>
      </c>
      <c r="F43" s="76"/>
    </row>
    <row r="44" spans="2:6" ht="27" customHeight="1" x14ac:dyDescent="0.25">
      <c r="B44" s="28">
        <v>37</v>
      </c>
      <c r="C44" s="81"/>
      <c r="D44" s="25" t="s">
        <v>23</v>
      </c>
      <c r="E44" s="47">
        <v>3500</v>
      </c>
      <c r="F44" s="76"/>
    </row>
    <row r="45" spans="2:6" ht="27" customHeight="1" x14ac:dyDescent="0.25">
      <c r="B45" s="28">
        <v>38</v>
      </c>
      <c r="C45" s="81"/>
      <c r="D45" s="25" t="s">
        <v>24</v>
      </c>
      <c r="E45" s="47">
        <v>5000</v>
      </c>
      <c r="F45" s="76"/>
    </row>
    <row r="46" spans="2:6" ht="27" customHeight="1" x14ac:dyDescent="0.25">
      <c r="B46" s="28">
        <v>39</v>
      </c>
      <c r="C46" s="81"/>
      <c r="D46" s="25" t="s">
        <v>25</v>
      </c>
      <c r="E46" s="47">
        <v>12000</v>
      </c>
      <c r="F46" s="76"/>
    </row>
    <row r="47" spans="2:6" ht="27" customHeight="1" x14ac:dyDescent="0.25">
      <c r="B47" s="28">
        <v>40</v>
      </c>
      <c r="C47" s="81"/>
      <c r="D47" s="27" t="s">
        <v>98</v>
      </c>
      <c r="E47" s="47">
        <v>12000</v>
      </c>
      <c r="F47" s="76"/>
    </row>
    <row r="48" spans="2:6" ht="27" customHeight="1" x14ac:dyDescent="0.25">
      <c r="B48" s="28">
        <v>41</v>
      </c>
      <c r="C48" s="81"/>
      <c r="D48" s="27" t="s">
        <v>26</v>
      </c>
      <c r="E48" s="47">
        <v>32000</v>
      </c>
      <c r="F48" s="76"/>
    </row>
    <row r="49" spans="2:6" ht="27" customHeight="1" x14ac:dyDescent="0.25">
      <c r="B49" s="28">
        <v>42</v>
      </c>
      <c r="C49" s="81"/>
      <c r="D49" s="27" t="s">
        <v>27</v>
      </c>
      <c r="E49" s="47">
        <v>42000</v>
      </c>
      <c r="F49" s="76"/>
    </row>
    <row r="50" spans="2:6" ht="27" customHeight="1" x14ac:dyDescent="0.25">
      <c r="B50" s="28">
        <v>43</v>
      </c>
      <c r="C50" s="81"/>
      <c r="D50" s="27" t="s">
        <v>67</v>
      </c>
      <c r="E50" s="47">
        <v>20000</v>
      </c>
      <c r="F50" s="76"/>
    </row>
    <row r="51" spans="2:6" ht="27" customHeight="1" x14ac:dyDescent="0.25">
      <c r="B51" s="28">
        <v>44</v>
      </c>
      <c r="C51" s="81"/>
      <c r="D51" s="27" t="s">
        <v>68</v>
      </c>
      <c r="E51" s="47">
        <v>7500</v>
      </c>
      <c r="F51" s="76"/>
    </row>
    <row r="52" spans="2:6" s="44" customFormat="1" ht="27" customHeight="1" x14ac:dyDescent="0.25">
      <c r="B52" s="28">
        <v>45</v>
      </c>
      <c r="C52" s="81"/>
      <c r="D52" s="27" t="s">
        <v>124</v>
      </c>
      <c r="E52" s="49">
        <v>2000</v>
      </c>
      <c r="F52" s="76"/>
    </row>
    <row r="53" spans="2:6" s="44" customFormat="1" ht="27" customHeight="1" x14ac:dyDescent="0.25">
      <c r="B53" s="28">
        <v>46</v>
      </c>
      <c r="C53" s="81"/>
      <c r="D53" s="27" t="s">
        <v>118</v>
      </c>
      <c r="E53" s="49">
        <v>5000</v>
      </c>
      <c r="F53" s="76"/>
    </row>
    <row r="54" spans="2:6" s="44" customFormat="1" ht="27" customHeight="1" x14ac:dyDescent="0.25">
      <c r="B54" s="28">
        <v>47</v>
      </c>
      <c r="C54" s="81"/>
      <c r="D54" s="27" t="s">
        <v>119</v>
      </c>
      <c r="E54" s="49">
        <v>10000</v>
      </c>
      <c r="F54" s="76"/>
    </row>
    <row r="55" spans="2:6" s="44" customFormat="1" ht="27" customHeight="1" x14ac:dyDescent="0.25">
      <c r="B55" s="28">
        <v>48</v>
      </c>
      <c r="C55" s="81"/>
      <c r="D55" s="27" t="s">
        <v>120</v>
      </c>
      <c r="E55" s="49">
        <v>20000</v>
      </c>
      <c r="F55" s="76"/>
    </row>
    <row r="56" spans="2:6" s="44" customFormat="1" ht="27" customHeight="1" x14ac:dyDescent="0.25">
      <c r="B56" s="28">
        <v>49</v>
      </c>
      <c r="C56" s="81"/>
      <c r="D56" s="27" t="s">
        <v>121</v>
      </c>
      <c r="E56" s="47">
        <v>120</v>
      </c>
      <c r="F56" s="76"/>
    </row>
    <row r="57" spans="2:6" s="44" customFormat="1" ht="27" customHeight="1" x14ac:dyDescent="0.25">
      <c r="B57" s="28">
        <v>50</v>
      </c>
      <c r="C57" s="81"/>
      <c r="D57" s="27" t="s">
        <v>122</v>
      </c>
      <c r="E57" s="49">
        <v>150</v>
      </c>
      <c r="F57" s="76"/>
    </row>
    <row r="58" spans="2:6" s="44" customFormat="1" ht="27" customHeight="1" x14ac:dyDescent="0.25">
      <c r="B58" s="28">
        <v>51</v>
      </c>
      <c r="C58" s="81"/>
      <c r="D58" s="27" t="s">
        <v>99</v>
      </c>
      <c r="E58" s="47">
        <v>80000</v>
      </c>
      <c r="F58" s="76"/>
    </row>
    <row r="59" spans="2:6" s="44" customFormat="1" ht="27" customHeight="1" x14ac:dyDescent="0.25">
      <c r="B59" s="28">
        <v>52</v>
      </c>
      <c r="C59" s="81"/>
      <c r="D59" s="27" t="s">
        <v>125</v>
      </c>
      <c r="E59" s="47">
        <v>25000</v>
      </c>
      <c r="F59" s="76"/>
    </row>
    <row r="60" spans="2:6" s="44" customFormat="1" ht="27" customHeight="1" x14ac:dyDescent="0.25">
      <c r="B60" s="28">
        <v>53</v>
      </c>
      <c r="C60" s="81"/>
      <c r="D60" s="27" t="s">
        <v>128</v>
      </c>
      <c r="E60" s="49">
        <v>30000</v>
      </c>
      <c r="F60" s="76"/>
    </row>
    <row r="61" spans="2:6" s="44" customFormat="1" ht="27" customHeight="1" x14ac:dyDescent="0.25">
      <c r="B61" s="28">
        <v>54</v>
      </c>
      <c r="C61" s="81"/>
      <c r="D61" s="27" t="s">
        <v>127</v>
      </c>
      <c r="E61" s="49">
        <v>15000</v>
      </c>
      <c r="F61" s="76"/>
    </row>
    <row r="62" spans="2:6" s="44" customFormat="1" ht="27" customHeight="1" x14ac:dyDescent="0.25">
      <c r="B62" s="28">
        <v>55</v>
      </c>
      <c r="C62" s="81"/>
      <c r="D62" s="27" t="s">
        <v>129</v>
      </c>
      <c r="E62" s="49">
        <v>20000</v>
      </c>
      <c r="F62" s="76"/>
    </row>
    <row r="63" spans="2:6" s="44" customFormat="1" ht="27" customHeight="1" x14ac:dyDescent="0.25">
      <c r="B63" s="28">
        <v>56</v>
      </c>
      <c r="C63" s="81"/>
      <c r="D63" s="27" t="s">
        <v>69</v>
      </c>
      <c r="E63" s="47">
        <v>15000</v>
      </c>
      <c r="F63" s="76"/>
    </row>
    <row r="64" spans="2:6" s="44" customFormat="1" ht="27" customHeight="1" x14ac:dyDescent="0.25">
      <c r="B64" s="28">
        <v>57</v>
      </c>
      <c r="C64" s="81"/>
      <c r="D64" s="27" t="s">
        <v>70</v>
      </c>
      <c r="E64" s="47">
        <v>3000</v>
      </c>
      <c r="F64" s="76"/>
    </row>
    <row r="65" spans="2:6" s="44" customFormat="1" ht="27" customHeight="1" x14ac:dyDescent="0.25">
      <c r="B65" s="28">
        <v>58</v>
      </c>
      <c r="C65" s="81"/>
      <c r="D65" s="27" t="s">
        <v>100</v>
      </c>
      <c r="E65" s="47">
        <v>3000</v>
      </c>
      <c r="F65" s="76"/>
    </row>
    <row r="66" spans="2:6" s="44" customFormat="1" ht="27" customHeight="1" x14ac:dyDescent="0.25">
      <c r="B66" s="28">
        <v>59</v>
      </c>
      <c r="C66" s="81"/>
      <c r="D66" s="27" t="s">
        <v>101</v>
      </c>
      <c r="E66" s="47">
        <v>4000</v>
      </c>
      <c r="F66" s="76"/>
    </row>
    <row r="67" spans="2:6" s="44" customFormat="1" ht="27" customHeight="1" x14ac:dyDescent="0.25">
      <c r="B67" s="28">
        <v>60</v>
      </c>
      <c r="C67" s="81"/>
      <c r="D67" s="27" t="s">
        <v>102</v>
      </c>
      <c r="E67" s="47">
        <v>4000</v>
      </c>
      <c r="F67" s="76"/>
    </row>
    <row r="68" spans="2:6" s="44" customFormat="1" ht="27" customHeight="1" x14ac:dyDescent="0.25">
      <c r="B68" s="28">
        <v>61</v>
      </c>
      <c r="C68" s="81"/>
      <c r="D68" s="27" t="s">
        <v>103</v>
      </c>
      <c r="E68" s="47">
        <v>7000</v>
      </c>
      <c r="F68" s="76"/>
    </row>
    <row r="69" spans="2:6" s="44" customFormat="1" ht="27" customHeight="1" x14ac:dyDescent="0.25">
      <c r="B69" s="28">
        <v>62</v>
      </c>
      <c r="C69" s="81"/>
      <c r="D69" s="27" t="s">
        <v>111</v>
      </c>
      <c r="E69" s="49">
        <v>8000</v>
      </c>
      <c r="F69" s="76"/>
    </row>
    <row r="70" spans="2:6" s="44" customFormat="1" ht="27" customHeight="1" x14ac:dyDescent="0.25">
      <c r="B70" s="28">
        <v>63</v>
      </c>
      <c r="C70" s="81"/>
      <c r="D70" s="27" t="s">
        <v>112</v>
      </c>
      <c r="E70" s="49">
        <v>8000</v>
      </c>
      <c r="F70" s="76"/>
    </row>
    <row r="71" spans="2:6" s="44" customFormat="1" ht="27" customHeight="1" x14ac:dyDescent="0.25">
      <c r="B71" s="28">
        <v>64</v>
      </c>
      <c r="C71" s="81"/>
      <c r="D71" s="50" t="s">
        <v>116</v>
      </c>
      <c r="E71" s="49">
        <v>60000</v>
      </c>
      <c r="F71" s="76"/>
    </row>
    <row r="72" spans="2:6" s="44" customFormat="1" ht="27" customHeight="1" x14ac:dyDescent="0.25">
      <c r="B72" s="28">
        <v>65</v>
      </c>
      <c r="C72" s="81"/>
      <c r="D72" s="50" t="s">
        <v>117</v>
      </c>
      <c r="E72" s="49">
        <v>80000</v>
      </c>
      <c r="F72" s="76"/>
    </row>
    <row r="73" spans="2:6" s="44" customFormat="1" ht="27" customHeight="1" x14ac:dyDescent="0.25">
      <c r="B73" s="28"/>
      <c r="C73" s="81"/>
      <c r="D73" s="43" t="s">
        <v>107</v>
      </c>
      <c r="E73" s="43">
        <f>SUM(E8:E72)</f>
        <v>1145770</v>
      </c>
      <c r="F73" s="76"/>
    </row>
    <row r="74" spans="2:6" ht="24.75" customHeight="1" x14ac:dyDescent="0.25">
      <c r="B74" s="28"/>
      <c r="C74" s="81"/>
      <c r="D74" s="73" t="s">
        <v>9</v>
      </c>
      <c r="E74" s="74"/>
      <c r="F74" s="55"/>
    </row>
    <row r="75" spans="2:6" ht="24.75" customHeight="1" x14ac:dyDescent="0.25">
      <c r="B75" s="28"/>
      <c r="C75" s="81"/>
      <c r="D75" s="73" t="s">
        <v>28</v>
      </c>
      <c r="E75" s="74"/>
      <c r="F75" s="55"/>
    </row>
    <row r="76" spans="2:6" ht="27" customHeight="1" x14ac:dyDescent="0.25">
      <c r="B76" s="28">
        <v>1</v>
      </c>
      <c r="C76" s="81"/>
      <c r="D76" s="27" t="s">
        <v>71</v>
      </c>
      <c r="E76" s="47">
        <v>12000</v>
      </c>
      <c r="F76" s="76"/>
    </row>
    <row r="77" spans="2:6" ht="27" customHeight="1" x14ac:dyDescent="0.25">
      <c r="B77" s="28">
        <v>2</v>
      </c>
      <c r="C77" s="81"/>
      <c r="D77" s="27" t="s">
        <v>108</v>
      </c>
      <c r="E77" s="47">
        <v>21000</v>
      </c>
      <c r="F77" s="76"/>
    </row>
    <row r="78" spans="2:6" ht="30.75" customHeight="1" x14ac:dyDescent="0.25">
      <c r="B78" s="28">
        <v>3</v>
      </c>
      <c r="C78" s="81"/>
      <c r="D78" s="27" t="s">
        <v>72</v>
      </c>
      <c r="E78" s="47">
        <v>5000</v>
      </c>
      <c r="F78" s="76"/>
    </row>
    <row r="79" spans="2:6" ht="35.25" customHeight="1" x14ac:dyDescent="0.25">
      <c r="B79" s="28">
        <v>4</v>
      </c>
      <c r="C79" s="81"/>
      <c r="D79" s="27" t="s">
        <v>73</v>
      </c>
      <c r="E79" s="47">
        <v>5000</v>
      </c>
      <c r="F79" s="76"/>
    </row>
    <row r="80" spans="2:6" ht="27" customHeight="1" x14ac:dyDescent="0.25">
      <c r="B80" s="28">
        <v>5</v>
      </c>
      <c r="C80" s="81"/>
      <c r="D80" s="27" t="s">
        <v>51</v>
      </c>
      <c r="E80" s="47">
        <v>7000</v>
      </c>
      <c r="F80" s="76"/>
    </row>
    <row r="81" spans="2:6" ht="25.5" customHeight="1" x14ac:dyDescent="0.25">
      <c r="B81" s="28">
        <v>6</v>
      </c>
      <c r="C81" s="81"/>
      <c r="D81" s="27" t="s">
        <v>109</v>
      </c>
      <c r="E81" s="47">
        <v>7000</v>
      </c>
      <c r="F81" s="76"/>
    </row>
    <row r="82" spans="2:6" ht="26.25" customHeight="1" x14ac:dyDescent="0.25">
      <c r="B82" s="28">
        <v>7</v>
      </c>
      <c r="C82" s="81"/>
      <c r="D82" s="27" t="s">
        <v>104</v>
      </c>
      <c r="E82" s="47">
        <v>5000</v>
      </c>
      <c r="F82" s="76"/>
    </row>
    <row r="83" spans="2:6" ht="26.25" customHeight="1" x14ac:dyDescent="0.25">
      <c r="B83" s="28">
        <v>8</v>
      </c>
      <c r="C83" s="81"/>
      <c r="D83" s="27" t="s">
        <v>105</v>
      </c>
      <c r="E83" s="47">
        <v>15000</v>
      </c>
      <c r="F83" s="76"/>
    </row>
    <row r="84" spans="2:6" ht="54" x14ac:dyDescent="0.25">
      <c r="B84" s="28">
        <v>9</v>
      </c>
      <c r="C84" s="81"/>
      <c r="D84" s="27" t="s">
        <v>110</v>
      </c>
      <c r="E84" s="47">
        <v>4000</v>
      </c>
      <c r="F84" s="76"/>
    </row>
    <row r="85" spans="2:6" ht="21.75" customHeight="1" x14ac:dyDescent="0.25">
      <c r="B85" s="28">
        <v>10</v>
      </c>
      <c r="C85" s="81"/>
      <c r="D85" s="27" t="s">
        <v>29</v>
      </c>
      <c r="E85" s="47">
        <v>4000</v>
      </c>
      <c r="F85" s="76"/>
    </row>
    <row r="86" spans="2:6" ht="26.25" customHeight="1" x14ac:dyDescent="0.25">
      <c r="B86" s="28">
        <v>11</v>
      </c>
      <c r="C86" s="81"/>
      <c r="D86" s="27" t="s">
        <v>30</v>
      </c>
      <c r="E86" s="47">
        <v>5000</v>
      </c>
      <c r="F86" s="76"/>
    </row>
    <row r="87" spans="2:6" ht="24.75" customHeight="1" x14ac:dyDescent="0.25">
      <c r="B87" s="28">
        <v>12</v>
      </c>
      <c r="C87" s="81"/>
      <c r="D87" s="27" t="s">
        <v>31</v>
      </c>
      <c r="E87" s="47">
        <v>3000</v>
      </c>
      <c r="F87" s="76"/>
    </row>
    <row r="88" spans="2:6" ht="25.5" customHeight="1" x14ac:dyDescent="0.25">
      <c r="B88" s="28">
        <v>13</v>
      </c>
      <c r="C88" s="81"/>
      <c r="D88" s="27" t="s">
        <v>52</v>
      </c>
      <c r="E88" s="47">
        <v>3000</v>
      </c>
      <c r="F88" s="76"/>
    </row>
    <row r="89" spans="2:6" ht="30.75" customHeight="1" x14ac:dyDescent="0.25">
      <c r="B89" s="28">
        <v>14</v>
      </c>
      <c r="C89" s="81"/>
      <c r="D89" s="27" t="s">
        <v>74</v>
      </c>
      <c r="E89" s="47">
        <v>5000</v>
      </c>
      <c r="F89" s="76"/>
    </row>
    <row r="90" spans="2:6" ht="30.75" customHeight="1" x14ac:dyDescent="0.25">
      <c r="B90" s="28">
        <v>15</v>
      </c>
      <c r="C90" s="81"/>
      <c r="D90" s="27" t="s">
        <v>53</v>
      </c>
      <c r="E90" s="47">
        <v>15000</v>
      </c>
      <c r="F90" s="76"/>
    </row>
    <row r="91" spans="2:6" ht="24" customHeight="1" x14ac:dyDescent="0.25">
      <c r="B91" s="28">
        <v>16</v>
      </c>
      <c r="C91" s="81"/>
      <c r="D91" s="27" t="s">
        <v>54</v>
      </c>
      <c r="E91" s="47">
        <v>6000</v>
      </c>
      <c r="F91" s="76"/>
    </row>
    <row r="92" spans="2:6" ht="26.25" customHeight="1" x14ac:dyDescent="0.25">
      <c r="B92" s="28">
        <v>17</v>
      </c>
      <c r="C92" s="81"/>
      <c r="D92" s="27" t="s">
        <v>77</v>
      </c>
      <c r="E92" s="47">
        <v>100000</v>
      </c>
      <c r="F92" s="76"/>
    </row>
    <row r="93" spans="2:6" ht="27.75" customHeight="1" x14ac:dyDescent="0.25">
      <c r="B93" s="28">
        <v>18</v>
      </c>
      <c r="C93" s="81"/>
      <c r="D93" s="27" t="s">
        <v>76</v>
      </c>
      <c r="E93" s="47">
        <v>10000</v>
      </c>
      <c r="F93" s="76"/>
    </row>
    <row r="94" spans="2:6" ht="26.25" customHeight="1" x14ac:dyDescent="0.25">
      <c r="B94" s="28">
        <v>19</v>
      </c>
      <c r="C94" s="81"/>
      <c r="D94" s="27" t="s">
        <v>75</v>
      </c>
      <c r="E94" s="47">
        <v>20000</v>
      </c>
      <c r="F94" s="76"/>
    </row>
    <row r="95" spans="2:6" ht="26.25" customHeight="1" x14ac:dyDescent="0.25">
      <c r="B95" s="28">
        <v>20</v>
      </c>
      <c r="C95" s="81"/>
      <c r="D95" s="27" t="s">
        <v>78</v>
      </c>
      <c r="E95" s="47">
        <v>105000</v>
      </c>
      <c r="F95" s="76"/>
    </row>
    <row r="96" spans="2:6" ht="26.25" customHeight="1" x14ac:dyDescent="0.25">
      <c r="B96" s="28">
        <v>21</v>
      </c>
      <c r="C96" s="81"/>
      <c r="D96" s="27" t="s">
        <v>57</v>
      </c>
      <c r="E96" s="47">
        <v>40000</v>
      </c>
      <c r="F96" s="76"/>
    </row>
    <row r="97" spans="2:6" ht="26.25" customHeight="1" x14ac:dyDescent="0.25">
      <c r="B97" s="28">
        <v>22</v>
      </c>
      <c r="C97" s="81"/>
      <c r="D97" s="27" t="s">
        <v>55</v>
      </c>
      <c r="E97" s="47">
        <v>7000</v>
      </c>
      <c r="F97" s="76"/>
    </row>
    <row r="98" spans="2:6" ht="30.75" customHeight="1" x14ac:dyDescent="0.25">
      <c r="B98" s="28">
        <v>23</v>
      </c>
      <c r="C98" s="81"/>
      <c r="D98" s="27" t="s">
        <v>56</v>
      </c>
      <c r="E98" s="47">
        <v>3000</v>
      </c>
      <c r="F98" s="76"/>
    </row>
    <row r="99" spans="2:6" ht="31.5" customHeight="1" x14ac:dyDescent="0.25">
      <c r="B99" s="28">
        <v>24</v>
      </c>
      <c r="C99" s="81"/>
      <c r="D99" s="27" t="s">
        <v>58</v>
      </c>
      <c r="E99" s="47">
        <v>3000</v>
      </c>
      <c r="F99" s="76"/>
    </row>
    <row r="100" spans="2:6" ht="31.5" customHeight="1" x14ac:dyDescent="0.25">
      <c r="B100" s="28">
        <v>25</v>
      </c>
      <c r="C100" s="81"/>
      <c r="D100" s="27" t="s">
        <v>113</v>
      </c>
      <c r="E100" s="49">
        <v>3500</v>
      </c>
      <c r="F100" s="76"/>
    </row>
    <row r="101" spans="2:6" ht="26.25" customHeight="1" x14ac:dyDescent="0.25">
      <c r="B101" s="28">
        <v>26</v>
      </c>
      <c r="C101" s="81"/>
      <c r="D101" s="27" t="s">
        <v>32</v>
      </c>
      <c r="E101" s="47">
        <v>2000</v>
      </c>
      <c r="F101" s="76"/>
    </row>
    <row r="102" spans="2:6" ht="24.75" customHeight="1" x14ac:dyDescent="0.25">
      <c r="B102" s="28">
        <v>27</v>
      </c>
      <c r="C102" s="82"/>
      <c r="D102" s="27" t="s">
        <v>33</v>
      </c>
      <c r="E102" s="47">
        <v>8000</v>
      </c>
      <c r="F102" s="76"/>
    </row>
    <row r="103" spans="2:6" s="44" customFormat="1" ht="24.75" customHeight="1" x14ac:dyDescent="0.25">
      <c r="B103" s="42"/>
      <c r="C103" s="45"/>
      <c r="D103" s="46" t="s">
        <v>86</v>
      </c>
      <c r="E103" s="43">
        <f>SUM(E76:E102)</f>
        <v>423500</v>
      </c>
      <c r="F103" s="54"/>
    </row>
    <row r="104" spans="2:6" s="44" customFormat="1" ht="29.25" customHeight="1" x14ac:dyDescent="0.25">
      <c r="B104" s="42"/>
      <c r="C104" s="45"/>
      <c r="D104" s="46" t="s">
        <v>85</v>
      </c>
      <c r="E104" s="43">
        <f>E73+E103</f>
        <v>1569270</v>
      </c>
      <c r="F104" s="54"/>
    </row>
    <row r="105" spans="2:6" ht="303.75" customHeight="1" thickBot="1" x14ac:dyDescent="0.3">
      <c r="B105" s="78" t="s">
        <v>83</v>
      </c>
      <c r="C105" s="78"/>
      <c r="D105" s="78"/>
      <c r="E105" s="78"/>
      <c r="F105" s="79"/>
    </row>
    <row r="106" spans="2:6" ht="77.25" customHeight="1" x14ac:dyDescent="0.25">
      <c r="B106" s="34" t="s">
        <v>0</v>
      </c>
      <c r="C106" s="35" t="s">
        <v>38</v>
      </c>
      <c r="D106" s="35" t="s">
        <v>39</v>
      </c>
      <c r="E106" s="35" t="s">
        <v>40</v>
      </c>
      <c r="F106" s="35" t="s">
        <v>41</v>
      </c>
    </row>
    <row r="107" spans="2:6" ht="366" customHeight="1" x14ac:dyDescent="0.25">
      <c r="B107" s="26">
        <v>1</v>
      </c>
      <c r="C107" s="29" t="s">
        <v>42</v>
      </c>
      <c r="D107" s="29" t="s">
        <v>43</v>
      </c>
      <c r="E107" s="36" t="s">
        <v>44</v>
      </c>
      <c r="F107" s="48" t="s">
        <v>126</v>
      </c>
    </row>
    <row r="108" spans="2:6" ht="88.5" customHeight="1" x14ac:dyDescent="0.25">
      <c r="B108" s="26">
        <v>2</v>
      </c>
      <c r="C108" s="29" t="s">
        <v>45</v>
      </c>
      <c r="D108" s="29" t="s">
        <v>43</v>
      </c>
      <c r="E108" s="36" t="s">
        <v>46</v>
      </c>
      <c r="F108" s="48" t="s">
        <v>106</v>
      </c>
    </row>
    <row r="109" spans="2:6" ht="80.25" customHeight="1" x14ac:dyDescent="0.25">
      <c r="B109" s="26">
        <v>3</v>
      </c>
      <c r="C109" s="29" t="s">
        <v>47</v>
      </c>
      <c r="D109" s="29" t="s">
        <v>82</v>
      </c>
      <c r="E109" s="29" t="s">
        <v>48</v>
      </c>
      <c r="F109" s="48" t="s">
        <v>49</v>
      </c>
    </row>
    <row r="110" spans="2:6" ht="30" customHeight="1" x14ac:dyDescent="0.25">
      <c r="B110" s="30"/>
      <c r="C110" s="31"/>
      <c r="D110" s="31"/>
      <c r="E110" s="32"/>
      <c r="F110" s="33"/>
    </row>
    <row r="111" spans="2:6" ht="20.25" customHeight="1" x14ac:dyDescent="0.25">
      <c r="B111" s="6"/>
      <c r="C111" s="23" t="s">
        <v>84</v>
      </c>
      <c r="D111" s="23"/>
      <c r="E111" s="23"/>
      <c r="F111" s="23"/>
    </row>
    <row r="112" spans="2:6" ht="15" customHeight="1" x14ac:dyDescent="0.25">
      <c r="B112" s="6"/>
      <c r="C112" s="7"/>
      <c r="D112" s="7"/>
      <c r="E112" s="7"/>
      <c r="F112" s="41" t="s">
        <v>59</v>
      </c>
    </row>
    <row r="113" spans="2:6" ht="50.25" customHeight="1" x14ac:dyDescent="0.25">
      <c r="B113" s="17" t="s">
        <v>2</v>
      </c>
      <c r="C113" s="9" t="s">
        <v>3</v>
      </c>
      <c r="D113" s="8" t="s">
        <v>4</v>
      </c>
      <c r="E113" s="8" t="s">
        <v>1</v>
      </c>
      <c r="F113" s="8" t="s">
        <v>50</v>
      </c>
    </row>
    <row r="114" spans="2:6" ht="21.75" customHeight="1" x14ac:dyDescent="0.25">
      <c r="B114" s="40"/>
      <c r="C114" s="77" t="s">
        <v>10</v>
      </c>
      <c r="D114" s="77"/>
      <c r="E114" s="77"/>
      <c r="F114" s="77"/>
    </row>
    <row r="115" spans="2:6" ht="45.75" customHeight="1" x14ac:dyDescent="0.25">
      <c r="B115" s="22">
        <v>1</v>
      </c>
      <c r="C115" s="9" t="s">
        <v>36</v>
      </c>
      <c r="D115" s="21" t="s">
        <v>5</v>
      </c>
      <c r="E115" s="5">
        <v>1</v>
      </c>
      <c r="F115" s="38">
        <v>2000</v>
      </c>
    </row>
    <row r="116" spans="2:6" ht="47.25" customHeight="1" x14ac:dyDescent="0.25">
      <c r="B116" s="22">
        <v>2</v>
      </c>
      <c r="C116" s="9" t="s">
        <v>28</v>
      </c>
      <c r="D116" s="21" t="s">
        <v>5</v>
      </c>
      <c r="E116" s="5">
        <v>1</v>
      </c>
      <c r="F116" s="38">
        <v>1500</v>
      </c>
    </row>
    <row r="117" spans="2:6" ht="24" customHeight="1" x14ac:dyDescent="0.25">
      <c r="B117" s="10"/>
      <c r="C117" s="19" t="s">
        <v>6</v>
      </c>
      <c r="D117" s="10"/>
      <c r="E117" s="11"/>
      <c r="F117" s="39">
        <f>SUM(F115:F116)</f>
        <v>3500</v>
      </c>
    </row>
    <row r="118" spans="2:6" ht="12.75" customHeight="1" x14ac:dyDescent="0.25">
      <c r="B118" s="13"/>
      <c r="C118" s="14"/>
      <c r="D118" s="13"/>
      <c r="E118" s="15"/>
      <c r="F118" s="16"/>
    </row>
    <row r="119" spans="2:6" customFormat="1" ht="22.5" customHeight="1" x14ac:dyDescent="0.25">
      <c r="B119" s="12"/>
      <c r="C119" s="83"/>
      <c r="D119" s="83"/>
      <c r="E119" s="83"/>
      <c r="F119" s="83"/>
    </row>
    <row r="120" spans="2:6" customFormat="1" ht="21.75" customHeight="1" x14ac:dyDescent="0.25">
      <c r="B120" s="58"/>
      <c r="C120" s="58"/>
      <c r="D120" s="58"/>
      <c r="E120" s="58"/>
      <c r="F120" s="58"/>
    </row>
    <row r="121" spans="2:6" customFormat="1" ht="23.25" customHeight="1" x14ac:dyDescent="0.25">
      <c r="B121" s="58"/>
      <c r="C121" s="58"/>
      <c r="D121" s="58"/>
      <c r="E121" s="58"/>
      <c r="F121" s="58"/>
    </row>
    <row r="122" spans="2:6" customFormat="1" ht="21.75" customHeight="1" x14ac:dyDescent="0.25">
      <c r="B122" s="58"/>
      <c r="C122" s="58"/>
      <c r="D122" s="58"/>
      <c r="E122" s="58"/>
      <c r="F122" s="58"/>
    </row>
    <row r="123" spans="2:6" ht="41.25" customHeight="1" x14ac:dyDescent="0.25">
      <c r="B123" s="58"/>
      <c r="C123" s="58"/>
      <c r="D123" s="58"/>
      <c r="E123" s="58"/>
      <c r="F123" s="58"/>
    </row>
    <row r="124" spans="2:6" ht="20.25" customHeight="1" x14ac:dyDescent="0.25">
      <c r="B124" s="51"/>
      <c r="C124" s="51"/>
      <c r="D124" s="51"/>
      <c r="E124" s="51"/>
      <c r="F124" s="51"/>
    </row>
    <row r="125" spans="2:6" ht="23.25" customHeight="1" x14ac:dyDescent="0.25">
      <c r="C125" s="18"/>
      <c r="D125" s="4"/>
    </row>
    <row r="126" spans="2:6" ht="20.25" customHeight="1" x14ac:dyDescent="0.25">
      <c r="D126" s="4"/>
      <c r="E126" s="58"/>
      <c r="F126" s="58"/>
    </row>
    <row r="127" spans="2:6" ht="20.25" customHeight="1" x14ac:dyDescent="0.25">
      <c r="D127" s="4"/>
      <c r="E127" s="58"/>
      <c r="F127" s="58"/>
    </row>
  </sheetData>
  <mergeCells count="22">
    <mergeCell ref="C1:F1"/>
    <mergeCell ref="B120:F120"/>
    <mergeCell ref="B121:F121"/>
    <mergeCell ref="B122:F122"/>
    <mergeCell ref="F8:F73"/>
    <mergeCell ref="F76:F102"/>
    <mergeCell ref="C114:F114"/>
    <mergeCell ref="B105:F105"/>
    <mergeCell ref="C8:C102"/>
    <mergeCell ref="C119:F119"/>
    <mergeCell ref="B123:F123"/>
    <mergeCell ref="E126:F126"/>
    <mergeCell ref="E127:F127"/>
    <mergeCell ref="C2:F2"/>
    <mergeCell ref="C4:F4"/>
    <mergeCell ref="C3:E3"/>
    <mergeCell ref="B5:B7"/>
    <mergeCell ref="C5:C7"/>
    <mergeCell ref="D5:E5"/>
    <mergeCell ref="D6:E6"/>
    <mergeCell ref="D75:E75"/>
    <mergeCell ref="D74:E74"/>
  </mergeCells>
  <pageMargins left="0.15748031496063" right="0.15748031496063" top="0.27559055118110198" bottom="0.196850393700787" header="0.27559055118110198" footer="0.196850393700787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bnutagir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https://mul2-moh.gov.am/tasks/965054/oneclick?token=93e5c269a18d5f54e577c61cc4518dad</cp:keywords>
  <cp:lastModifiedBy/>
  <dcterms:created xsi:type="dcterms:W3CDTF">2006-09-16T00:00:00Z</dcterms:created>
  <dcterms:modified xsi:type="dcterms:W3CDTF">2025-11-18T07:36:31Z</dcterms:modified>
</cp:coreProperties>
</file>